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U\K-DAE\07. Animation inter-prog\07.01 Stratégie Web\Site\045 - Fichiers\"/>
    </mc:Choice>
  </mc:AlternateContent>
  <bookViews>
    <workbookView xWindow="0" yWindow="0" windowWidth="23040" windowHeight="9192"/>
  </bookViews>
  <sheets>
    <sheet name="SIte" sheetId="1" r:id="rId1"/>
  </sheets>
  <externalReferences>
    <externalReference r:id="rId2"/>
  </externalReferences>
  <definedNames>
    <definedName name="_xlnm.Print_Titles" localSheetId="0">SIte!$1:$5</definedName>
    <definedName name="_xlnm.Print_Area" localSheetId="0">SIte!$A$1:$K$15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 r="A6" i="1"/>
  <c r="B6" i="1"/>
  <c r="C6" i="1"/>
  <c r="D6" i="1"/>
  <c r="E6" i="1"/>
  <c r="F6" i="1"/>
  <c r="G6" i="1"/>
  <c r="H6" i="1"/>
  <c r="J6" i="1"/>
  <c r="I6" i="1" s="1"/>
  <c r="K6" i="1"/>
  <c r="A7" i="1"/>
  <c r="B7" i="1"/>
  <c r="C7" i="1"/>
  <c r="D7" i="1"/>
  <c r="E7" i="1"/>
  <c r="F7" i="1"/>
  <c r="G7" i="1"/>
  <c r="H7" i="1"/>
  <c r="J7" i="1"/>
  <c r="K7" i="1"/>
  <c r="A8" i="1"/>
  <c r="B8" i="1"/>
  <c r="C8" i="1"/>
  <c r="D8" i="1"/>
  <c r="E8" i="1"/>
  <c r="F8" i="1"/>
  <c r="G8" i="1"/>
  <c r="H8" i="1"/>
  <c r="J8" i="1"/>
  <c r="K8" i="1"/>
  <c r="A9" i="1"/>
  <c r="B9" i="1"/>
  <c r="C9" i="1"/>
  <c r="D9" i="1"/>
  <c r="E9" i="1"/>
  <c r="F9" i="1"/>
  <c r="G9" i="1"/>
  <c r="H9" i="1"/>
  <c r="J9" i="1"/>
  <c r="K9" i="1"/>
  <c r="A10" i="1"/>
  <c r="B10" i="1"/>
  <c r="C10" i="1"/>
  <c r="D10" i="1"/>
  <c r="E10" i="1"/>
  <c r="F10" i="1"/>
  <c r="G10" i="1"/>
  <c r="H10" i="1"/>
  <c r="J10" i="1"/>
  <c r="K10" i="1"/>
  <c r="A11" i="1"/>
  <c r="B11" i="1"/>
  <c r="C11" i="1"/>
  <c r="D11" i="1"/>
  <c r="E11" i="1"/>
  <c r="F11" i="1"/>
  <c r="G11" i="1"/>
  <c r="H11" i="1"/>
  <c r="J11" i="1"/>
  <c r="K11" i="1"/>
  <c r="A12" i="1"/>
  <c r="B12" i="1"/>
  <c r="C12" i="1"/>
  <c r="D12" i="1"/>
  <c r="E12" i="1"/>
  <c r="F12" i="1"/>
  <c r="G12" i="1"/>
  <c r="H12" i="1"/>
  <c r="J12" i="1"/>
  <c r="K12" i="1"/>
  <c r="A13" i="1"/>
  <c r="B13" i="1"/>
  <c r="C13" i="1"/>
  <c r="D13" i="1"/>
  <c r="E13" i="1"/>
  <c r="F13" i="1"/>
  <c r="G13" i="1"/>
  <c r="H13" i="1"/>
  <c r="J13" i="1"/>
  <c r="K13" i="1"/>
  <c r="A14" i="1"/>
  <c r="B14" i="1"/>
  <c r="C14" i="1"/>
  <c r="D14" i="1"/>
  <c r="E14" i="1"/>
  <c r="F14" i="1"/>
  <c r="G14" i="1"/>
  <c r="H14" i="1"/>
  <c r="J14" i="1"/>
  <c r="K14" i="1"/>
  <c r="A15" i="1"/>
  <c r="B15" i="1"/>
  <c r="C15" i="1"/>
  <c r="D15" i="1"/>
  <c r="E15" i="1"/>
  <c r="F15" i="1"/>
  <c r="G15" i="1"/>
  <c r="H15" i="1"/>
  <c r="J15" i="1"/>
  <c r="K15" i="1"/>
  <c r="I8" i="1" l="1"/>
  <c r="I13" i="1"/>
  <c r="I7" i="1"/>
  <c r="I9" i="1"/>
  <c r="I12" i="1"/>
  <c r="I10" i="1"/>
  <c r="I14" i="1"/>
  <c r="I15" i="1" s="1"/>
  <c r="I11" i="1"/>
</calcChain>
</file>

<file path=xl/comments1.xml><?xml version="1.0" encoding="utf-8"?>
<comments xmlns="http://schemas.openxmlformats.org/spreadsheetml/2006/main">
  <authors>
    <author>MAALOULI Nazek</author>
  </authors>
  <commentList>
    <comment ref="I5" authorId="0" shapeId="0">
      <text>
        <r>
          <rPr>
            <b/>
            <sz val="9"/>
            <color indexed="81"/>
            <rFont val="Tahoma"/>
            <family val="2"/>
          </rPr>
          <t>MAALOULI Nazek:</t>
        </r>
        <r>
          <rPr>
            <sz val="9"/>
            <color indexed="81"/>
            <rFont val="Tahoma"/>
            <family val="2"/>
          </rPr>
          <t xml:space="preserve">
la colonne est complétée automatiquement
Quand la cellule "date publication" est remplie, le statut change de "en cours" à "publié" automatiquement
</t>
        </r>
      </text>
    </comment>
  </commentList>
</comments>
</file>

<file path=xl/sharedStrings.xml><?xml version="1.0" encoding="utf-8"?>
<sst xmlns="http://schemas.openxmlformats.org/spreadsheetml/2006/main" count="13" uniqueCount="13">
  <si>
    <t>Date limite</t>
  </si>
  <si>
    <t>Date publication</t>
  </si>
  <si>
    <t xml:space="preserve">Statut 
</t>
  </si>
  <si>
    <t>Montant total du soutien prévu pour l'AAP</t>
  </si>
  <si>
    <t>Catégorie de candidats éligibles</t>
  </si>
  <si>
    <t>Zone géographique</t>
  </si>
  <si>
    <t>Intitulé de l'appel à projets</t>
  </si>
  <si>
    <t>Type d'appel à projets</t>
  </si>
  <si>
    <t>Priorité</t>
  </si>
  <si>
    <t>OS</t>
  </si>
  <si>
    <t xml:space="preserve">Fonds </t>
  </si>
  <si>
    <t>LISTE DES APPELS A PROJETS DU PROGRAMME REGIONAL FEDER FSE+ IEJ POUR LES HAUTS-DE-FRANCE</t>
  </si>
  <si>
    <t>Date de mise à jour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</si>
</sst>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C]d\-mmm\-yy;@"/>
    <numFmt numFmtId="165" formatCode="#,##0\ &quot;€&quot;"/>
  </numFmts>
  <fonts count="6" x14ac:knownFonts="1">
    <font>
      <sz val="11"/>
      <color theme="1"/>
      <name val="Calibri"/>
      <family val="2"/>
      <scheme val="minor"/>
    </font>
    <font>
      <b/>
      <sz val="11"/>
      <color theme="1"/>
      <name val="Calibri"/>
      <family val="2"/>
      <scheme val="minor"/>
    </font>
    <font>
      <b/>
      <sz val="14"/>
      <color theme="8" tint="-0.499984740745262"/>
      <name val="Calibri"/>
      <family val="2"/>
      <scheme val="minor"/>
    </font>
    <font>
      <sz val="18"/>
      <color theme="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0" fillId="0" borderId="0" xfId="0" applyAlignment="1">
      <alignment horizontal="left" vertical="top" wrapText="1"/>
    </xf>
    <xf numFmtId="164" fontId="0" fillId="0" borderId="0" xfId="0" applyNumberFormat="1" applyAlignment="1">
      <alignment horizontal="left" vertical="top" wrapText="1"/>
    </xf>
    <xf numFmtId="165" fontId="0" fillId="0" borderId="0" xfId="0" applyNumberFormat="1" applyAlignment="1">
      <alignment horizontal="left" vertical="top" wrapText="1"/>
    </xf>
    <xf numFmtId="14" fontId="0" fillId="0" borderId="0" xfId="0" applyNumberFormat="1" applyAlignment="1">
      <alignment horizontal="left" vertical="top" wrapText="1"/>
    </xf>
    <xf numFmtId="14" fontId="0" fillId="0" borderId="1" xfId="0" applyNumberFormat="1" applyFill="1" applyBorder="1" applyAlignment="1">
      <alignment horizontal="left" vertical="top" wrapText="1"/>
    </xf>
    <xf numFmtId="0" fontId="0" fillId="0" borderId="1" xfId="0" applyFill="1" applyBorder="1" applyAlignment="1">
      <alignment horizontal="left" vertical="top" wrapText="1"/>
    </xf>
    <xf numFmtId="165" fontId="0" fillId="0" borderId="1" xfId="0" applyNumberFormat="1" applyFill="1" applyBorder="1" applyAlignment="1">
      <alignment horizontal="left" vertical="top" wrapText="1"/>
    </xf>
    <xf numFmtId="0" fontId="0" fillId="0" borderId="0" xfId="0" applyFill="1" applyAlignment="1">
      <alignment horizontal="left" vertical="top" wrapText="1"/>
    </xf>
    <xf numFmtId="0" fontId="0" fillId="0" borderId="1" xfId="0" applyNumberFormat="1" applyFill="1" applyBorder="1" applyAlignment="1">
      <alignment horizontal="left" vertical="top" wrapText="1"/>
    </xf>
    <xf numFmtId="164" fontId="1" fillId="2" borderId="2"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165" fontId="1" fillId="2" borderId="3" xfId="0" applyNumberFormat="1" applyFont="1" applyFill="1" applyBorder="1" applyAlignment="1">
      <alignment horizontal="center" vertical="center" wrapText="1"/>
    </xf>
    <xf numFmtId="0" fontId="0" fillId="0" borderId="0" xfId="0" applyAlignment="1">
      <alignment horizontal="left" vertical="top"/>
    </xf>
    <xf numFmtId="1" fontId="3" fillId="0" borderId="0" xfId="0" applyNumberFormat="1" applyFont="1" applyAlignment="1">
      <alignment horizontal="center" vertical="top"/>
    </xf>
    <xf numFmtId="14" fontId="1" fillId="0" borderId="0" xfId="0" applyNumberFormat="1" applyFont="1" applyAlignment="1">
      <alignment horizontal="center" vertical="top" wrapText="1"/>
    </xf>
    <xf numFmtId="0" fontId="2" fillId="0" borderId="0" xfId="0" applyFont="1" applyAlignment="1">
      <alignment horizontal="center" vertical="center" wrapText="1"/>
    </xf>
  </cellXfs>
  <cellStyles count="1">
    <cellStyle name="Normal" xfId="0" builtinId="0"/>
  </cellStyles>
  <dxfs count="16">
    <dxf>
      <numFmt numFmtId="19" formatCode="dd/m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5" formatCode="#,##0\ &quot;€&quo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dxf>
    <dxf>
      <border>
        <bottom style="thin">
          <color indexed="64"/>
        </bottom>
      </border>
    </dxf>
    <dxf>
      <font>
        <b/>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153521</xdr:colOff>
      <xdr:row>0</xdr:row>
      <xdr:rowOff>100852</xdr:rowOff>
    </xdr:from>
    <xdr:ext cx="1765486" cy="874678"/>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041" y="100852"/>
          <a:ext cx="1765486" cy="87467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utsdefrance.net\DIRECTIONS\PEI\DEU\K-DAE\12.%20PR_FEDER-FSE+-FTJ%202021-2027\04_Appui%20SI\04.05_AAP\_Suivi\Tableau_de_sui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sheetName val="SIte"/>
      <sheetName val="Cadre reglementaire"/>
      <sheetName val="Données"/>
    </sheetNames>
    <sheetDataSet>
      <sheetData sheetId="0">
        <row r="4">
          <cell r="C4" t="str">
            <v>FSE+</v>
          </cell>
          <cell r="D4" t="str">
            <v>OS4</v>
          </cell>
          <cell r="E4">
            <v>8</v>
          </cell>
          <cell r="F4" t="str">
            <v>permanent</v>
          </cell>
          <cell r="G4" t="str">
            <v xml:space="preserve">Repérer et proposer aux jeunes NEET des Hauts-de-France un parcours de réussite vers une insertion professionnelle durable </v>
          </cell>
          <cell r="I4" t="str">
            <v>Hauts-de-France</v>
          </cell>
          <cell r="J4" t="str">
            <v>toute structure désireuse de mettre en place des opérations en faveur d’une insertion socio-professionnelle durable des jeunes les plus éloignés de l’emploi (NEET)</v>
          </cell>
          <cell r="K4"/>
          <cell r="T4">
            <v>44897</v>
          </cell>
          <cell r="U4">
            <v>46752</v>
          </cell>
        </row>
        <row r="5">
          <cell r="C5" t="str">
            <v>FSE+</v>
          </cell>
          <cell r="D5" t="str">
            <v>OS4</v>
          </cell>
          <cell r="E5">
            <v>10</v>
          </cell>
          <cell r="F5" t="str">
            <v>permanent</v>
          </cell>
          <cell r="G5" t="str">
            <v>Accompagner les apprenants toutes voies de formation
vers la qualification et l'emploi
en appui avec les campus des métiers et des qualifications (CMQ)</v>
          </cell>
          <cell r="I5" t="str">
            <v>Hauts-de-France</v>
          </cell>
          <cell r="J5" t="str">
            <v>L’objectif de cet appel à projets est de favoriser le droit à l’expérimentation en finançant l’émergence et le démarrage de projet d’innovation pédagogiques démontrant une valeur ajoutée pour les apprenants et pour le développement économique du territoire. Les actions menées doivent concerner tous les publics apprenants. Elles doivent donc s’adapter aux publics les plus fragiles en fonction de leurs problématiques, de leur territoire de résidences. Les projets doivent être mis en place en coopération avec les campus des métiers et des qualifications.</v>
          </cell>
          <cell r="K5" t="str">
            <v>4,8 M€</v>
          </cell>
          <cell r="T5"/>
          <cell r="U5"/>
        </row>
        <row r="6">
          <cell r="C6" t="str">
            <v>FSE+</v>
          </cell>
          <cell r="D6" t="str">
            <v>OS4</v>
          </cell>
          <cell r="E6">
            <v>9</v>
          </cell>
          <cell r="F6" t="str">
            <v>permanent</v>
          </cell>
          <cell r="G6" t="str">
            <v xml:space="preserve">Orientation et découverte des métiers </v>
          </cell>
          <cell r="I6" t="str">
            <v>Hauts-de-France</v>
          </cell>
          <cell r="J6"/>
          <cell r="K6" t="str">
            <v>à déterminer</v>
          </cell>
          <cell r="T6"/>
          <cell r="U6" t="str">
            <v>31-dec-2027</v>
          </cell>
        </row>
        <row r="7">
          <cell r="C7" t="str">
            <v>FEDER</v>
          </cell>
          <cell r="D7" t="str">
            <v>OS5</v>
          </cell>
          <cell r="E7">
            <v>7</v>
          </cell>
          <cell r="F7" t="str">
            <v>ponctuel</v>
          </cell>
          <cell r="G7" t="str">
            <v>Patrimoine culturel et touristique</v>
          </cell>
          <cell r="I7" t="str">
            <v>Hauts-de-France</v>
          </cell>
          <cell r="J7"/>
          <cell r="K7" t="str">
            <v>15 M€</v>
          </cell>
          <cell r="T7"/>
          <cell r="U7"/>
        </row>
        <row r="8">
          <cell r="C8" t="str">
            <v>FEDER</v>
          </cell>
          <cell r="D8" t="str">
            <v>OS2</v>
          </cell>
          <cell r="E8">
            <v>4</v>
          </cell>
          <cell r="F8" t="str">
            <v>ponctuel</v>
          </cell>
          <cell r="G8" t="str">
            <v xml:space="preserve">Réhabilitation énergétique du logement social (parc public)
</v>
          </cell>
          <cell r="I8" t="str">
            <v>Hauts-de-France</v>
          </cell>
          <cell r="J8" t="str">
            <v>Les organismes d'habitations à loyer modéré mentionnés dans le Code de la Construction et de l’habitation visés à l’article L411-2</v>
          </cell>
          <cell r="K8" t="str">
            <v>30 M€</v>
          </cell>
          <cell r="T8">
            <v>45118</v>
          </cell>
          <cell r="U8">
            <v>45215</v>
          </cell>
        </row>
        <row r="9">
          <cell r="C9" t="str">
            <v>FEDER</v>
          </cell>
          <cell r="D9" t="str">
            <v>OS5</v>
          </cell>
          <cell r="E9">
            <v>7</v>
          </cell>
          <cell r="F9" t="str">
            <v>ponctuel</v>
          </cell>
          <cell r="G9" t="str">
            <v>Requalification des espaces délaissés et dégradés au bénéfice d'opérations de redynamisation urbaine ou rurale</v>
          </cell>
          <cell r="I9" t="str">
            <v>zones urbaines + zones rurales (cf carto) des Hauts-de-France</v>
          </cell>
          <cell r="J9" t="str">
            <v>Collectivités territoriales, leurs groupements et leurs opérateurs
publics et privés:
- Etablissements publics ;
- Société d’Economie Mixte compétente en matière d’aménagement ;
- Société Publique Locale.</v>
          </cell>
          <cell r="K9" t="str">
            <v>15M€ + 7 M€</v>
          </cell>
          <cell r="T9"/>
          <cell r="U9">
            <v>45299</v>
          </cell>
        </row>
        <row r="10">
          <cell r="C10" t="str">
            <v>FEDER</v>
          </cell>
          <cell r="D10" t="str">
            <v>OS5</v>
          </cell>
          <cell r="E10">
            <v>7</v>
          </cell>
          <cell r="F10" t="str">
            <v>ponctuel</v>
          </cell>
          <cell r="G10" t="str">
            <v>Amélioration de l'offre de services publics dans les domaines de la santé à travers le financement d'équipements publics</v>
          </cell>
          <cell r="I10" t="str">
            <v>Hauts-de-France</v>
          </cell>
          <cell r="J10" t="str">
            <v>Collectivités locales, leurs regroupements et leurs opérateurs publics et privés 
Etablissements publics ou associations à but non lucratif
Etablissements poublics à caractère administratif de l'Etat français
De manière complémentaire pour la catégorie 1 : Les sociétés de droit privé statutairement compétentes pour porter la maîtrise d’ouvrage d’opérations immobilières en vue d’une mise à disposition au bénéfice des projets relevant de la catégorie 1</v>
          </cell>
          <cell r="K10" t="str">
            <v>10 M€</v>
          </cell>
          <cell r="T10">
            <v>45184</v>
          </cell>
          <cell r="U10">
            <v>45306</v>
          </cell>
        </row>
        <row r="11">
          <cell r="C11" t="str">
            <v>FEDER</v>
          </cell>
          <cell r="D11" t="str">
            <v>OS2</v>
          </cell>
          <cell r="E11">
            <v>4</v>
          </cell>
          <cell r="F11" t="str">
            <v>ponctuel</v>
          </cell>
          <cell r="G11" t="str">
            <v>Développement des réseaux énergétiques intelligents et solutions de stockage de l'énergie (hors hydrogène)</v>
          </cell>
          <cell r="I11" t="str">
            <v>Hauts-de-France</v>
          </cell>
          <cell r="J11" t="str">
            <v>Entreprises (PME) - collectivités</v>
          </cell>
          <cell r="K11" t="str">
            <v>à déterminer</v>
          </cell>
          <cell r="T11">
            <v>45218</v>
          </cell>
          <cell r="U11">
            <v>45565</v>
          </cell>
        </row>
        <row r="12">
          <cell r="C12" t="str">
            <v>FEDER</v>
          </cell>
          <cell r="D12" t="str">
            <v>OS1</v>
          </cell>
          <cell r="E12">
            <v>1</v>
          </cell>
          <cell r="F12" t="str">
            <v>ponctuel</v>
          </cell>
          <cell r="G12" t="str">
            <v>Appel à proiets EMILE "EQUIPES MIXTES LABORATOIRES-ENTREPRISES"</v>
          </cell>
          <cell r="I12" t="str">
            <v>Hauts-de-France</v>
          </cell>
          <cell r="J12" t="str">
            <v>Etablissements d’enseignement supérieur et de recherche ou organismes de recherche situés en Hauts de France.</v>
          </cell>
          <cell r="K12" t="str">
            <v>non précisé (l'AAP s'inscrit dans une fiche-action plus large)</v>
          </cell>
          <cell r="T12">
            <v>45216</v>
          </cell>
          <cell r="U12">
            <v>45291</v>
          </cell>
        </row>
        <row r="15">
          <cell r="C15" t="str">
            <v>FEDER</v>
          </cell>
          <cell r="D15" t="str">
            <v>OS1</v>
          </cell>
          <cell r="E15">
            <v>3</v>
          </cell>
          <cell r="F15"/>
          <cell r="G15" t="str">
            <v>Soutien à la performance et transition industrielle</v>
          </cell>
          <cell r="I15" t="str">
            <v>Hauts-de-France</v>
          </cell>
          <cell r="J15" t="str">
            <v xml:space="preserve"> PME: financement d'investissement pour la performance et la transition industrielle</v>
          </cell>
          <cell r="K15"/>
          <cell r="T15"/>
          <cell r="U15"/>
        </row>
      </sheetData>
      <sheetData sheetId="1"/>
      <sheetData sheetId="2"/>
      <sheetData sheetId="3"/>
    </sheetDataSet>
  </externalBook>
</externalLink>
</file>

<file path=xl/tables/table1.xml><?xml version="1.0" encoding="utf-8"?>
<table xmlns="http://schemas.openxmlformats.org/spreadsheetml/2006/main" id="1" name="Tableau17" displayName="Tableau17" ref="A5:K15" totalsRowShown="0" headerRowDxfId="15" dataDxfId="13" headerRowBorderDxfId="14" tableBorderDxfId="12" totalsRowBorderDxfId="11">
  <tableColumns count="11">
    <tableColumn id="3" name="Fonds " dataDxfId="10"/>
    <tableColumn id="17" name="OS" dataDxfId="9"/>
    <tableColumn id="4" name="Priorité" dataDxfId="8"/>
    <tableColumn id="12" name="Type d'appel à projets" dataDxfId="7"/>
    <tableColumn id="5" name="Intitulé de l'appel à projets" dataDxfId="6"/>
    <tableColumn id="18" name="Zone géographique" dataDxfId="5"/>
    <tableColumn id="19" name="Catégorie de candidats éligibles" dataDxfId="4"/>
    <tableColumn id="20" name="Montant total du soutien prévu pour l'AAP" dataDxfId="3">
      <calculatedColumnFormula>[1]Suivi!K4</calculatedColumnFormula>
    </tableColumn>
    <tableColumn id="16" name="Statut _x000a_" dataDxfId="2">
      <calculatedColumnFormula>IF(ISBLANK(J6),"à venir","publié")</calculatedColumnFormula>
    </tableColumn>
    <tableColumn id="10" name="Date publication" dataDxfId="1">
      <calculatedColumnFormula>[1]Suivi!T4</calculatedColumnFormula>
    </tableColumn>
    <tableColumn id="14" name="Date limite" dataDxfId="0"/>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46"/>
  <sheetViews>
    <sheetView tabSelected="1" zoomScale="85" workbookViewId="0">
      <selection activeCell="E24" sqref="E24"/>
    </sheetView>
  </sheetViews>
  <sheetFormatPr baseColWidth="10" defaultColWidth="10.6640625" defaultRowHeight="14.4" x14ac:dyDescent="0.3"/>
  <cols>
    <col min="1" max="1" width="8.33203125" style="1" bestFit="1" customWidth="1"/>
    <col min="2" max="2" width="9.88671875" style="1" customWidth="1"/>
    <col min="3" max="3" width="8.6640625" style="1" customWidth="1"/>
    <col min="4" max="4" width="15.44140625" style="1" customWidth="1"/>
    <col min="5" max="5" width="28.44140625" style="1" customWidth="1"/>
    <col min="6" max="6" width="17.5546875" style="1" customWidth="1"/>
    <col min="7" max="7" width="35.33203125" style="1" customWidth="1"/>
    <col min="8" max="8" width="16.44140625" style="3" customWidth="1"/>
    <col min="9" max="9" width="10.6640625" style="1"/>
    <col min="10" max="10" width="13.33203125" style="2" customWidth="1"/>
    <col min="11" max="11" width="13.88671875" style="1" customWidth="1"/>
    <col min="12" max="16384" width="10.6640625" style="1"/>
  </cols>
  <sheetData>
    <row r="2" spans="1:11" ht="15" customHeight="1" x14ac:dyDescent="0.3">
      <c r="D2" s="17" t="s">
        <v>11</v>
      </c>
      <c r="E2" s="17"/>
      <c r="F2" s="17"/>
      <c r="G2" s="17"/>
      <c r="H2" s="17"/>
      <c r="I2" s="17"/>
      <c r="J2" s="17"/>
      <c r="K2" s="17"/>
    </row>
    <row r="3" spans="1:11" s="14" customFormat="1" ht="23.4" x14ac:dyDescent="0.3">
      <c r="A3" s="15"/>
      <c r="B3" s="15"/>
      <c r="C3" s="15"/>
      <c r="D3" s="17"/>
      <c r="E3" s="17"/>
      <c r="F3" s="17"/>
      <c r="G3" s="17"/>
      <c r="H3" s="17"/>
      <c r="I3" s="17"/>
      <c r="J3" s="17"/>
      <c r="K3" s="17"/>
    </row>
    <row r="4" spans="1:11" ht="52.5" customHeight="1" x14ac:dyDescent="0.3">
      <c r="F4" s="1" t="s">
        <v>12</v>
      </c>
      <c r="G4" s="16">
        <f ca="1">TODAY()</f>
        <v>45363</v>
      </c>
    </row>
    <row r="5" spans="1:11" ht="43.2" x14ac:dyDescent="0.3">
      <c r="A5" s="12" t="s">
        <v>10</v>
      </c>
      <c r="B5" s="12" t="s">
        <v>9</v>
      </c>
      <c r="C5" s="12" t="s">
        <v>8</v>
      </c>
      <c r="D5" s="12" t="s">
        <v>7</v>
      </c>
      <c r="E5" s="12" t="s">
        <v>6</v>
      </c>
      <c r="F5" s="12" t="s">
        <v>5</v>
      </c>
      <c r="G5" s="12" t="s">
        <v>4</v>
      </c>
      <c r="H5" s="13" t="s">
        <v>3</v>
      </c>
      <c r="I5" s="12" t="s">
        <v>2</v>
      </c>
      <c r="J5" s="11" t="s">
        <v>1</v>
      </c>
      <c r="K5" s="10" t="s">
        <v>0</v>
      </c>
    </row>
    <row r="6" spans="1:11" s="8" customFormat="1" ht="72" x14ac:dyDescent="0.3">
      <c r="A6" s="6" t="str">
        <f>[1]Suivi!C4</f>
        <v>FSE+</v>
      </c>
      <c r="B6" s="6" t="str">
        <f>[1]Suivi!D4</f>
        <v>OS4</v>
      </c>
      <c r="C6" s="6">
        <f>[1]Suivi!E4</f>
        <v>8</v>
      </c>
      <c r="D6" s="6" t="str">
        <f>[1]Suivi!F4</f>
        <v>permanent</v>
      </c>
      <c r="E6" s="6" t="str">
        <f>[1]Suivi!G4</f>
        <v xml:space="preserve">Repérer et proposer aux jeunes NEET des Hauts-de-France un parcours de réussite vers une insertion professionnelle durable </v>
      </c>
      <c r="F6" s="6" t="str">
        <f>[1]Suivi!I4</f>
        <v>Hauts-de-France</v>
      </c>
      <c r="G6" s="5" t="str">
        <f>IF(ISBLANK([1]Suivi!J4),"",[1]Suivi!J4)</f>
        <v>toute structure désireuse de mettre en place des opérations en faveur d’une insertion socio-professionnelle durable des jeunes les plus éloignés de l’emploi (NEET)</v>
      </c>
      <c r="H6" s="7" t="str">
        <f>IF(ISBLANK([1]Suivi!K4),"",[1]Suivi!K4)</f>
        <v/>
      </c>
      <c r="I6" s="9" t="str">
        <f>IF(ISBLANK(J6),"à venir","en cours")</f>
        <v>en cours</v>
      </c>
      <c r="J6" s="5">
        <f>IF(ISBLANK([1]Suivi!T4),"",[1]Suivi!T4)</f>
        <v>44897</v>
      </c>
      <c r="K6" s="5">
        <f>IF(ISBLANK([1]Suivi!U4),"",[1]Suivi!U4)</f>
        <v>46752</v>
      </c>
    </row>
    <row r="7" spans="1:11" s="8" customFormat="1" ht="213.6" customHeight="1" x14ac:dyDescent="0.3">
      <c r="A7" s="6" t="str">
        <f>[1]Suivi!C5</f>
        <v>FSE+</v>
      </c>
      <c r="B7" s="6" t="str">
        <f>[1]Suivi!D5</f>
        <v>OS4</v>
      </c>
      <c r="C7" s="6">
        <f>[1]Suivi!E5</f>
        <v>10</v>
      </c>
      <c r="D7" s="6" t="str">
        <f>[1]Suivi!F5</f>
        <v>permanent</v>
      </c>
      <c r="E7" s="6" t="str">
        <f>[1]Suivi!G5</f>
        <v>Accompagner les apprenants toutes voies de formation
vers la qualification et l'emploi
en appui avec les campus des métiers et des qualifications (CMQ)</v>
      </c>
      <c r="F7" s="6" t="str">
        <f>[1]Suivi!I5</f>
        <v>Hauts-de-France</v>
      </c>
      <c r="G7" s="5" t="str">
        <f>IF(ISBLANK([1]Suivi!J5),"",[1]Suivi!J5)</f>
        <v>L’objectif de cet appel à projets est de favoriser le droit à l’expérimentation en finançant l’émergence et le démarrage de projet d’innovation pédagogiques démontrant une valeur ajoutée pour les apprenants et pour le développement économique du territoire. Les actions menées doivent concerner tous les publics apprenants. Elles doivent donc s’adapter aux publics les plus fragiles en fonction de leurs problématiques, de leur territoire de résidences. Les projets doivent être mis en place en coopération avec les campus des métiers et des qualifications.</v>
      </c>
      <c r="H7" s="7" t="str">
        <f>IF(ISBLANK([1]Suivi!K5),"",[1]Suivi!K5)</f>
        <v>4,8 M€</v>
      </c>
      <c r="I7" s="6" t="str">
        <f t="shared" ref="I7:I14" ca="1" si="0">IF(ISBLANK(J7),"à venir",IF(($G$4)&gt;(K7),"clos","en cours"))</f>
        <v>en cours</v>
      </c>
      <c r="J7" s="5" t="str">
        <f>IF(ISBLANK([1]Suivi!T5),"",[1]Suivi!T5)</f>
        <v/>
      </c>
      <c r="K7" s="5" t="str">
        <f>IF(ISBLANK([1]Suivi!U5),"",[1]Suivi!U5)</f>
        <v/>
      </c>
    </row>
    <row r="8" spans="1:11" s="8" customFormat="1" ht="28.8" x14ac:dyDescent="0.3">
      <c r="A8" s="6" t="str">
        <f>[1]Suivi!C6</f>
        <v>FSE+</v>
      </c>
      <c r="B8" s="6" t="str">
        <f>[1]Suivi!D6</f>
        <v>OS4</v>
      </c>
      <c r="C8" s="6">
        <f>[1]Suivi!E6</f>
        <v>9</v>
      </c>
      <c r="D8" s="6" t="str">
        <f>[1]Suivi!F6</f>
        <v>permanent</v>
      </c>
      <c r="E8" s="6" t="str">
        <f>[1]Suivi!G6</f>
        <v xml:space="preserve">Orientation et découverte des métiers </v>
      </c>
      <c r="F8" s="6" t="str">
        <f>[1]Suivi!I6</f>
        <v>Hauts-de-France</v>
      </c>
      <c r="G8" s="5" t="str">
        <f>IF(ISBLANK([1]Suivi!J6),"",[1]Suivi!J6)</f>
        <v/>
      </c>
      <c r="H8" s="7" t="str">
        <f>IF(ISBLANK([1]Suivi!K6),"",[1]Suivi!K6)</f>
        <v>à déterminer</v>
      </c>
      <c r="I8" s="6" t="str">
        <f t="shared" ca="1" si="0"/>
        <v>en cours</v>
      </c>
      <c r="J8" s="5" t="str">
        <f>IF(ISBLANK([1]Suivi!T6),"",[1]Suivi!T6)</f>
        <v/>
      </c>
      <c r="K8" s="5" t="str">
        <f>IF(ISBLANK([1]Suivi!U6),"",[1]Suivi!U6)</f>
        <v>31-dec-2027</v>
      </c>
    </row>
    <row r="9" spans="1:11" s="8" customFormat="1" ht="31.2" customHeight="1" x14ac:dyDescent="0.3">
      <c r="A9" s="6" t="str">
        <f>[1]Suivi!C7</f>
        <v>FEDER</v>
      </c>
      <c r="B9" s="6" t="str">
        <f>[1]Suivi!D7</f>
        <v>OS5</v>
      </c>
      <c r="C9" s="6">
        <f>[1]Suivi!E7</f>
        <v>7</v>
      </c>
      <c r="D9" s="6" t="str">
        <f>[1]Suivi!F7</f>
        <v>ponctuel</v>
      </c>
      <c r="E9" s="6" t="str">
        <f>[1]Suivi!G7</f>
        <v>Patrimoine culturel et touristique</v>
      </c>
      <c r="F9" s="6" t="str">
        <f>[1]Suivi!I7</f>
        <v>Hauts-de-France</v>
      </c>
      <c r="G9" s="5" t="str">
        <f>IF(ISBLANK([1]Suivi!J7),"",[1]Suivi!J7)</f>
        <v/>
      </c>
      <c r="H9" s="7" t="str">
        <f>IF(ISBLANK([1]Suivi!K7),"",[1]Suivi!K7)</f>
        <v>15 M€</v>
      </c>
      <c r="I9" s="6" t="str">
        <f t="shared" ca="1" si="0"/>
        <v>en cours</v>
      </c>
      <c r="J9" s="5" t="str">
        <f>IF(ISBLANK([1]Suivi!T7),"",[1]Suivi!T7)</f>
        <v/>
      </c>
      <c r="K9" s="5" t="str">
        <f>IF(ISBLANK([1]Suivi!U7),"",[1]Suivi!U7)</f>
        <v/>
      </c>
    </row>
    <row r="10" spans="1:11" s="8" customFormat="1" ht="60" customHeight="1" x14ac:dyDescent="0.3">
      <c r="A10" s="6" t="str">
        <f>[1]Suivi!C8</f>
        <v>FEDER</v>
      </c>
      <c r="B10" s="6" t="str">
        <f>[1]Suivi!D8</f>
        <v>OS2</v>
      </c>
      <c r="C10" s="6">
        <f>[1]Suivi!E8</f>
        <v>4</v>
      </c>
      <c r="D10" s="6" t="str">
        <f>[1]Suivi!F8</f>
        <v>ponctuel</v>
      </c>
      <c r="E10" s="6" t="str">
        <f>[1]Suivi!G8</f>
        <v xml:space="preserve">Réhabilitation énergétique du logement social (parc public)
</v>
      </c>
      <c r="F10" s="6" t="str">
        <f>[1]Suivi!I8</f>
        <v>Hauts-de-France</v>
      </c>
      <c r="G10" s="5" t="str">
        <f>IF(ISBLANK([1]Suivi!J8),"",[1]Suivi!J8)</f>
        <v>Les organismes d'habitations à loyer modéré mentionnés dans le Code de la Construction et de l’habitation visés à l’article L411-2</v>
      </c>
      <c r="H10" s="7" t="str">
        <f>IF(ISBLANK([1]Suivi!K8),"",[1]Suivi!K8)</f>
        <v>30 M€</v>
      </c>
      <c r="I10" s="6" t="str">
        <f t="shared" ca="1" si="0"/>
        <v>clos</v>
      </c>
      <c r="J10" s="5">
        <f>IF(ISBLANK([1]Suivi!T8),"",[1]Suivi!T8)</f>
        <v>45118</v>
      </c>
      <c r="K10" s="5">
        <f>IF(ISBLANK([1]Suivi!U8),"",[1]Suivi!U8)</f>
        <v>45215</v>
      </c>
    </row>
    <row r="11" spans="1:11" s="8" customFormat="1" ht="103.8" customHeight="1" x14ac:dyDescent="0.3">
      <c r="A11" s="6" t="str">
        <f>[1]Suivi!C9</f>
        <v>FEDER</v>
      </c>
      <c r="B11" s="6" t="str">
        <f>[1]Suivi!D9</f>
        <v>OS5</v>
      </c>
      <c r="C11" s="6">
        <f>[1]Suivi!E9</f>
        <v>7</v>
      </c>
      <c r="D11" s="6" t="str">
        <f>[1]Suivi!F9</f>
        <v>ponctuel</v>
      </c>
      <c r="E11" s="6" t="str">
        <f>[1]Suivi!G9</f>
        <v>Requalification des espaces délaissés et dégradés au bénéfice d'opérations de redynamisation urbaine ou rurale</v>
      </c>
      <c r="F11" s="6" t="str">
        <f>[1]Suivi!I9</f>
        <v>zones urbaines + zones rurales (cf carto) des Hauts-de-France</v>
      </c>
      <c r="G11" s="5" t="str">
        <f>IF(ISBLANK([1]Suivi!J9),"",[1]Suivi!J9)</f>
        <v>Collectivités territoriales, leurs groupements et leurs opérateurs
publics et privés:
- Etablissements publics ;
- Société d’Economie Mixte compétente en matière d’aménagement ;
- Société Publique Locale.</v>
      </c>
      <c r="H11" s="7" t="str">
        <f>IF(ISBLANK([1]Suivi!K9),"",[1]Suivi!K9)</f>
        <v>15M€ + 7 M€</v>
      </c>
      <c r="I11" s="6" t="str">
        <f t="shared" ca="1" si="0"/>
        <v>clos</v>
      </c>
      <c r="J11" s="5" t="str">
        <f>IF(ISBLANK([1]Suivi!T9),"",[1]Suivi!T9)</f>
        <v/>
      </c>
      <c r="K11" s="5">
        <f>IF(ISBLANK([1]Suivi!U9),"",[1]Suivi!U9)</f>
        <v>45299</v>
      </c>
    </row>
    <row r="12" spans="1:11" s="8" customFormat="1" ht="199.8" customHeight="1" x14ac:dyDescent="0.3">
      <c r="A12" s="6" t="str">
        <f>[1]Suivi!C10</f>
        <v>FEDER</v>
      </c>
      <c r="B12" s="6" t="str">
        <f>[1]Suivi!D10</f>
        <v>OS5</v>
      </c>
      <c r="C12" s="6">
        <f>[1]Suivi!E10</f>
        <v>7</v>
      </c>
      <c r="D12" s="6" t="str">
        <f>[1]Suivi!F10</f>
        <v>ponctuel</v>
      </c>
      <c r="E12" s="6" t="str">
        <f>[1]Suivi!G10</f>
        <v>Amélioration de l'offre de services publics dans les domaines de la santé à travers le financement d'équipements publics</v>
      </c>
      <c r="F12" s="6" t="str">
        <f>[1]Suivi!I10</f>
        <v>Hauts-de-France</v>
      </c>
      <c r="G12" s="5" t="str">
        <f>IF(ISBLANK([1]Suivi!J10),"",[1]Suivi!J10)</f>
        <v>Collectivités locales, leurs regroupements et leurs opérateurs publics et privés 
Etablissements publics ou associations à but non lucratif
Etablissements poublics à caractère administratif de l'Etat français
De manière complémentaire pour la catégorie 1 : Les sociétés de droit privé statutairement compétentes pour porter la maîtrise d’ouvrage d’opérations immobilières en vue d’une mise à disposition au bénéfice des projets relevant de la catégorie 1</v>
      </c>
      <c r="H12" s="7" t="str">
        <f>IF(ISBLANK([1]Suivi!K10),"",[1]Suivi!K10)</f>
        <v>10 M€</v>
      </c>
      <c r="I12" s="6" t="str">
        <f t="shared" ca="1" si="0"/>
        <v>clos</v>
      </c>
      <c r="J12" s="5">
        <f>IF(ISBLANK([1]Suivi!T10),"",[1]Suivi!T10)</f>
        <v>45184</v>
      </c>
      <c r="K12" s="5">
        <f>IF(ISBLANK([1]Suivi!U10),"",[1]Suivi!U10)</f>
        <v>45306</v>
      </c>
    </row>
    <row r="13" spans="1:11" s="8" customFormat="1" ht="60.6" customHeight="1" x14ac:dyDescent="0.3">
      <c r="A13" s="6" t="str">
        <f>[1]Suivi!C11</f>
        <v>FEDER</v>
      </c>
      <c r="B13" s="6" t="str">
        <f>[1]Suivi!D11</f>
        <v>OS2</v>
      </c>
      <c r="C13" s="6">
        <f>[1]Suivi!E11</f>
        <v>4</v>
      </c>
      <c r="D13" s="6" t="str">
        <f>[1]Suivi!F11</f>
        <v>ponctuel</v>
      </c>
      <c r="E13" s="6" t="str">
        <f>[1]Suivi!G11</f>
        <v>Développement des réseaux énergétiques intelligents et solutions de stockage de l'énergie (hors hydrogène)</v>
      </c>
      <c r="F13" s="6" t="str">
        <f>[1]Suivi!I11</f>
        <v>Hauts-de-France</v>
      </c>
      <c r="G13" s="5" t="str">
        <f>IF(ISBLANK([1]Suivi!J11),"",[1]Suivi!J11)</f>
        <v>Entreprises (PME) - collectivités</v>
      </c>
      <c r="H13" s="7" t="str">
        <f>IF(ISBLANK([1]Suivi!K11),"",[1]Suivi!K11)</f>
        <v>à déterminer</v>
      </c>
      <c r="I13" s="6" t="str">
        <f t="shared" ca="1" si="0"/>
        <v>en cours</v>
      </c>
      <c r="J13" s="5">
        <f>IF(ISBLANK([1]Suivi!T11),"",[1]Suivi!T11)</f>
        <v>45218</v>
      </c>
      <c r="K13" s="5">
        <f>IF(ISBLANK([1]Suivi!U11),"",[1]Suivi!U11)</f>
        <v>45565</v>
      </c>
    </row>
    <row r="14" spans="1:11" s="8" customFormat="1" ht="60" customHeight="1" x14ac:dyDescent="0.3">
      <c r="A14" s="6" t="str">
        <f>[1]Suivi!C12</f>
        <v>FEDER</v>
      </c>
      <c r="B14" s="6" t="str">
        <f>[1]Suivi!D12</f>
        <v>OS1</v>
      </c>
      <c r="C14" s="6">
        <f>[1]Suivi!E12</f>
        <v>1</v>
      </c>
      <c r="D14" s="6" t="str">
        <f>[1]Suivi!F12</f>
        <v>ponctuel</v>
      </c>
      <c r="E14" s="6" t="str">
        <f>[1]Suivi!G12</f>
        <v>Appel à proiets EMILE "EQUIPES MIXTES LABORATOIRES-ENTREPRISES"</v>
      </c>
      <c r="F14" s="6" t="str">
        <f>[1]Suivi!I12</f>
        <v>Hauts-de-France</v>
      </c>
      <c r="G14" s="5" t="str">
        <f>IF(ISBLANK([1]Suivi!J12),"",[1]Suivi!J12)</f>
        <v>Etablissements d’enseignement supérieur et de recherche ou organismes de recherche situés en Hauts de France.</v>
      </c>
      <c r="H14" s="7" t="str">
        <f>IF(ISBLANK([1]Suivi!K12),"",[1]Suivi!K12)</f>
        <v>non précisé (l'AAP s'inscrit dans une fiche-action plus large)</v>
      </c>
      <c r="I14" s="6" t="str">
        <f t="shared" ca="1" si="0"/>
        <v>clos</v>
      </c>
      <c r="J14" s="5">
        <f>IF(ISBLANK([1]Suivi!T12),"",[1]Suivi!T12)</f>
        <v>45216</v>
      </c>
      <c r="K14" s="5">
        <f>IF(ISBLANK([1]Suivi!U12),"",[1]Suivi!U12)</f>
        <v>45291</v>
      </c>
    </row>
    <row r="15" spans="1:11" s="8" customFormat="1" ht="44.4" customHeight="1" x14ac:dyDescent="0.3">
      <c r="A15" s="6" t="str">
        <f>[1]Suivi!C15</f>
        <v>FEDER</v>
      </c>
      <c r="B15" s="6" t="str">
        <f>[1]Suivi!D15</f>
        <v>OS1</v>
      </c>
      <c r="C15" s="6">
        <f>[1]Suivi!E15</f>
        <v>3</v>
      </c>
      <c r="D15" s="6">
        <f>[1]Suivi!F15</f>
        <v>0</v>
      </c>
      <c r="E15" s="6" t="str">
        <f>[1]Suivi!G15</f>
        <v>Soutien à la performance et transition industrielle</v>
      </c>
      <c r="F15" s="6" t="str">
        <f>[1]Suivi!I15</f>
        <v>Hauts-de-France</v>
      </c>
      <c r="G15" s="5" t="str">
        <f>IF(ISBLANK([1]Suivi!J15),"",[1]Suivi!J15)</f>
        <v xml:space="preserve"> PME: financement d'investissement pour la performance et la transition industrielle</v>
      </c>
      <c r="H15" s="7" t="str">
        <f>IF(ISBLANK([1]Suivi!K15),"",[1]Suivi!K15)</f>
        <v/>
      </c>
      <c r="I15" s="6" t="str">
        <f ca="1">IF(ISBLANK(J15),"à venir",IF(($G$4)&gt;(I14),"clos","en cours"))</f>
        <v>en cours</v>
      </c>
      <c r="J15" s="5" t="str">
        <f>IF(ISBLANK([1]Suivi!T15),"",[1]Suivi!T15)</f>
        <v/>
      </c>
      <c r="K15" s="5" t="str">
        <f>IF(ISBLANK([1]Suivi!U15),"",[1]Suivi!U15)</f>
        <v/>
      </c>
    </row>
    <row r="16" spans="1:11" x14ac:dyDescent="0.3">
      <c r="J16" s="4"/>
      <c r="K16" s="4"/>
    </row>
    <row r="17" spans="10:11" x14ac:dyDescent="0.3">
      <c r="J17" s="4"/>
      <c r="K17" s="4"/>
    </row>
    <row r="18" spans="10:11" x14ac:dyDescent="0.3">
      <c r="J18" s="4"/>
      <c r="K18" s="4"/>
    </row>
    <row r="19" spans="10:11" x14ac:dyDescent="0.3">
      <c r="J19" s="4"/>
      <c r="K19" s="4"/>
    </row>
    <row r="20" spans="10:11" x14ac:dyDescent="0.3">
      <c r="J20" s="4"/>
      <c r="K20" s="4"/>
    </row>
    <row r="21" spans="10:11" x14ac:dyDescent="0.3">
      <c r="J21" s="4"/>
      <c r="K21" s="4"/>
    </row>
    <row r="22" spans="10:11" x14ac:dyDescent="0.3">
      <c r="J22" s="4"/>
      <c r="K22" s="4"/>
    </row>
    <row r="23" spans="10:11" x14ac:dyDescent="0.3">
      <c r="J23" s="4"/>
      <c r="K23" s="4"/>
    </row>
    <row r="24" spans="10:11" x14ac:dyDescent="0.3">
      <c r="J24" s="4"/>
      <c r="K24" s="4"/>
    </row>
    <row r="25" spans="10:11" x14ac:dyDescent="0.3">
      <c r="J25" s="4"/>
      <c r="K25" s="4"/>
    </row>
    <row r="26" spans="10:11" x14ac:dyDescent="0.3">
      <c r="J26" s="4"/>
      <c r="K26" s="4"/>
    </row>
    <row r="27" spans="10:11" x14ac:dyDescent="0.3">
      <c r="J27" s="4"/>
      <c r="K27" s="4"/>
    </row>
    <row r="28" spans="10:11" x14ac:dyDescent="0.3">
      <c r="J28" s="4"/>
      <c r="K28" s="4"/>
    </row>
    <row r="29" spans="10:11" x14ac:dyDescent="0.3">
      <c r="J29" s="4"/>
      <c r="K29" s="4"/>
    </row>
    <row r="30" spans="10:11" x14ac:dyDescent="0.3">
      <c r="J30" s="4"/>
      <c r="K30" s="4"/>
    </row>
    <row r="31" spans="10:11" x14ac:dyDescent="0.3">
      <c r="J31" s="4"/>
      <c r="K31" s="4"/>
    </row>
    <row r="32" spans="10:11" x14ac:dyDescent="0.3">
      <c r="J32" s="4"/>
      <c r="K32" s="4"/>
    </row>
    <row r="33" spans="10:11" x14ac:dyDescent="0.3">
      <c r="J33" s="4"/>
      <c r="K33" s="4"/>
    </row>
    <row r="34" spans="10:11" x14ac:dyDescent="0.3">
      <c r="J34" s="4"/>
      <c r="K34" s="4"/>
    </row>
    <row r="35" spans="10:11" x14ac:dyDescent="0.3">
      <c r="J35" s="4"/>
      <c r="K35" s="4"/>
    </row>
    <row r="36" spans="10:11" x14ac:dyDescent="0.3">
      <c r="J36" s="4"/>
      <c r="K36" s="4"/>
    </row>
    <row r="37" spans="10:11" x14ac:dyDescent="0.3">
      <c r="J37" s="4"/>
      <c r="K37" s="4"/>
    </row>
    <row r="38" spans="10:11" x14ac:dyDescent="0.3">
      <c r="J38" s="4"/>
      <c r="K38" s="4"/>
    </row>
    <row r="39" spans="10:11" x14ac:dyDescent="0.3">
      <c r="J39" s="4"/>
      <c r="K39" s="4"/>
    </row>
    <row r="40" spans="10:11" x14ac:dyDescent="0.3">
      <c r="J40" s="4"/>
      <c r="K40" s="4"/>
    </row>
    <row r="41" spans="10:11" x14ac:dyDescent="0.3">
      <c r="J41" s="4"/>
      <c r="K41" s="4"/>
    </row>
    <row r="42" spans="10:11" x14ac:dyDescent="0.3">
      <c r="J42" s="4"/>
      <c r="K42" s="4"/>
    </row>
    <row r="43" spans="10:11" x14ac:dyDescent="0.3">
      <c r="J43" s="4"/>
      <c r="K43" s="4"/>
    </row>
    <row r="44" spans="10:11" x14ac:dyDescent="0.3">
      <c r="J44" s="4"/>
      <c r="K44" s="4"/>
    </row>
    <row r="45" spans="10:11" x14ac:dyDescent="0.3">
      <c r="J45" s="4"/>
      <c r="K45" s="4"/>
    </row>
    <row r="46" spans="10:11" x14ac:dyDescent="0.3">
      <c r="J46" s="4"/>
      <c r="K46" s="4"/>
    </row>
  </sheetData>
  <mergeCells count="1">
    <mergeCell ref="D2:K3"/>
  </mergeCells>
  <printOptions verticalCentered="1"/>
  <pageMargins left="0.23622047244094491" right="0.23622047244094491" top="0.74803149606299213" bottom="0.74803149606299213" header="0.31496062992125984" footer="0.31496062992125984"/>
  <pageSetup paperSize="9" scale="80"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SIte</vt:lpstr>
      <vt:lpstr>SIte!Impression_des_titres</vt:lpstr>
      <vt:lpstr>SIte!Zone_d_impression</vt:lpstr>
    </vt:vector>
  </TitlesOfParts>
  <Company>Région Hauts-de-France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dcterms:created xsi:type="dcterms:W3CDTF">2024-03-12T16:21:57Z</dcterms:created>
  <dcterms:modified xsi:type="dcterms:W3CDTF">2024-03-12T16:29:43Z</dcterms:modified>
</cp:coreProperties>
</file>